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VZ\Stare mesto\ZD KoPÚ Malá Véska a KoPÚ Staré Město\"/>
    </mc:Choice>
  </mc:AlternateContent>
  <bookViews>
    <workbookView xWindow="0" yWindow="0" windowWidth="25170" windowHeight="433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List1!$A$1:$G$52</definedName>
  </definedNames>
  <calcPr calcId="162913"/>
</workbook>
</file>

<file path=xl/calcChain.xml><?xml version="1.0" encoding="utf-8"?>
<calcChain xmlns="http://schemas.openxmlformats.org/spreadsheetml/2006/main">
  <c r="F24" i="1" l="1"/>
  <c r="F30" i="1" s="1"/>
  <c r="F22" i="1" l="1"/>
  <c r="F29" i="1" s="1"/>
  <c r="F20" i="1" l="1"/>
  <c r="F28" i="1" s="1"/>
  <c r="F12" i="1" l="1"/>
  <c r="F27" i="1" s="1"/>
  <c r="F31" i="1" s="1"/>
  <c r="F32" i="1" l="1"/>
  <c r="F33" i="1" s="1"/>
</calcChain>
</file>

<file path=xl/sharedStrings.xml><?xml version="1.0" encoding="utf-8"?>
<sst xmlns="http://schemas.openxmlformats.org/spreadsheetml/2006/main" count="93" uniqueCount="75">
  <si>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</si>
  <si>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</si>
  <si>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</si>
  <si>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</si>
  <si>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</si>
  <si>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</si>
  <si>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>bod</t>
  </si>
  <si>
    <t>100 bm</t>
  </si>
  <si>
    <t>ks</t>
  </si>
  <si>
    <t>Návrhové práce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</si>
  <si>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</si>
  <si>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</si>
  <si>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</si>
  <si>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</si>
  <si>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</si>
  <si>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</si>
  <si>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</si>
  <si>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</si>
  <si>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</si>
  <si>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</si>
  <si>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Revize stávajícího bodového pole</t>
  </si>
  <si>
    <t>Doplnění stávajícího bodového pole</t>
  </si>
  <si>
    <t>Dokumentace k soupisu nároků vlastníků pozemků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</si>
  <si>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</si>
  <si>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</si>
  <si>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</si>
  <si>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</si>
  <si>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</si>
  <si>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</si>
  <si>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Termín dle čl. 5.1. smlouvy o dílo</t>
  </si>
  <si>
    <t>3.4.1.</t>
  </si>
  <si>
    <t>3.4.2.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</si>
  <si>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KoPÚ </t>
    </r>
  </si>
  <si>
    <t>3.4.3</t>
  </si>
  <si>
    <t>3.4.4.</t>
  </si>
  <si>
    <t>3.4.5.</t>
  </si>
  <si>
    <r>
      <t xml:space="preserve">Přípravné práce celkem </t>
    </r>
    <r>
      <rPr>
        <sz val="10"/>
        <rFont val="Arial"/>
        <family val="2"/>
        <charset val="238"/>
      </rPr>
      <t>(3.4.1.-3.4.5.)</t>
    </r>
    <r>
      <rPr>
        <b/>
        <sz val="10"/>
        <rFont val="Arial"/>
        <family val="2"/>
        <charset val="238"/>
      </rPr>
      <t xml:space="preserve"> bez DPH v Kč</t>
    </r>
  </si>
  <si>
    <t>3.5.</t>
  </si>
  <si>
    <t>3.5.1.</t>
  </si>
  <si>
    <t>3.5.3.</t>
  </si>
  <si>
    <t>3.5.2.</t>
  </si>
  <si>
    <t>3.5.1.i.a)</t>
  </si>
  <si>
    <t>3.5.1.i.b)</t>
  </si>
  <si>
    <t>3.5.1.i.c)</t>
  </si>
  <si>
    <t>Mgr. Dana Lišková</t>
  </si>
  <si>
    <t xml:space="preserve">V Ostravě  dne ………………………...            </t>
  </si>
  <si>
    <t>do 1 měsíce od výzvy objednatele</t>
  </si>
  <si>
    <t>do 3 měsíců od výzvy objednatele</t>
  </si>
  <si>
    <r>
      <rPr>
        <sz val="10"/>
        <rFont val="Arial"/>
        <family val="2"/>
        <charset val="238"/>
      </rPr>
      <t>Vyhotovení podkladů pro případnou změnu katastrální hranice</t>
    </r>
    <r>
      <rPr>
        <sz val="10"/>
        <color rgb="FFC00000"/>
        <rFont val="Arial"/>
        <family val="2"/>
        <charset val="238"/>
      </rPr>
      <t xml:space="preserve"> </t>
    </r>
    <r>
      <rPr>
        <sz val="10"/>
        <color rgb="FFFF0000"/>
        <rFont val="Arial"/>
        <family val="2"/>
        <charset val="238"/>
      </rPr>
      <t xml:space="preserve"> 1)</t>
    </r>
  </si>
  <si>
    <r>
      <t xml:space="preserve">xx.xx.xxxx </t>
    </r>
    <r>
      <rPr>
        <sz val="10"/>
        <color rgb="FFFF0000"/>
        <rFont val="Arial"/>
        <family val="2"/>
        <charset val="238"/>
      </rPr>
      <t>2)</t>
    </r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</si>
  <si>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3)</t>
    </r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</si>
  <si>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3)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</si>
  <si>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3)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</si>
  <si>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3)</t>
    </r>
  </si>
  <si>
    <t>3.6.</t>
  </si>
  <si>
    <t>3.7.</t>
  </si>
  <si>
    <t>Vypracování návrhu nového uspořádání pozemků k vystavení dle § 11 odst. 1 zákona</t>
  </si>
  <si>
    <t>Mapového dílo celkem (3.6.) bez DPH v Kč</t>
  </si>
  <si>
    <t>Rekapitulace hlavních celků</t>
  </si>
  <si>
    <t>ředitelka KPÚ pro Moravskoslezský kraj</t>
  </si>
  <si>
    <t>3) Jedná se o položky, u kterých nelze předem objektivně stanovit přesný počet MJ, zadavatel proto stanoví v zadávací dokumentaci počet MJ kvalifikovaným odhadem.</t>
  </si>
  <si>
    <t>1) Počet MJ bude stanoven podle původní katastrální hranice.</t>
  </si>
  <si>
    <r>
      <t>do 30.9. v roce, ve kterém došlo k zápisu KoPÚ do katastru nemovitostí</t>
    </r>
    <r>
      <rPr>
        <b/>
        <sz val="10"/>
        <color rgb="FFFF0000"/>
        <rFont val="Arial"/>
        <family val="2"/>
        <charset val="238"/>
      </rPr>
      <t xml:space="preserve"> 5)</t>
    </r>
  </si>
  <si>
    <r>
      <t xml:space="preserve">Předložení aktuální dokumentace návrhu KoPÚ </t>
    </r>
    <r>
      <rPr>
        <sz val="10"/>
        <color rgb="FFFF0000"/>
        <rFont val="Arial"/>
        <family val="2"/>
        <charset val="238"/>
      </rPr>
      <t>4)</t>
    </r>
  </si>
  <si>
    <t>5)  případě, že termín nelze z technických důvodů splnit do 30.9. v roce, ve kterém došlo k zápisu KoPÚ do katastru nemovitostí, bude provedeno nejpozději do 30.9. následujícího roku.</t>
  </si>
  <si>
    <t>4) V případě, že bude podána žaloba do rozhodnutí SPÚ o zamítnutí odvolání, bude další dokumentace návrhu KoPÚ řešena dodatkem k SoD.</t>
  </si>
  <si>
    <r>
      <t xml:space="preserve">Návrhové práce celkem </t>
    </r>
    <r>
      <rPr>
        <sz val="10"/>
        <rFont val="Arial"/>
        <family val="2"/>
        <charset val="238"/>
      </rPr>
      <t>(3.5.1.-3.5.3.)</t>
    </r>
    <r>
      <rPr>
        <b/>
        <sz val="10"/>
        <rFont val="Arial"/>
        <family val="2"/>
        <charset val="238"/>
      </rPr>
      <t xml:space="preserve"> bez DPH v Kč</t>
    </r>
  </si>
  <si>
    <t xml:space="preserve">Vytyčení pozemků dle zapsané DKM celkem (3.7.) bez DPH v Kč </t>
  </si>
  <si>
    <t xml:space="preserve">2) Závazné termíny plnění dílčích částí budou stanoveny zhotovitelem s ohledem na podmínky stanovené v zadávací dokumentaci. Číslování jednotlivých dílčích částí nemusí odpovídat časové posloupnosti postupu prací, lze je stanovit podle předpokládaného průběhu prací. </t>
  </si>
  <si>
    <t>30.3.2021</t>
  </si>
  <si>
    <t>Položkový výkaz činností - Příloha ke Smlouvě o dílo - KoPÚ Staré Město u Bruntálu</t>
  </si>
  <si>
    <t>1. Přípravné práce celkem (3.4.1.-3.4.5.) bez DPH v Kč</t>
  </si>
  <si>
    <t>2. Návrhové práce celkem (3.5.1.-3.5.3.) bez DPH v Kč</t>
  </si>
  <si>
    <t>3. Mapové dílo celkem (3.6.) bez DPH v Kč</t>
  </si>
  <si>
    <t>4. Vytýčení pozemků dle zapsané DKM (3.7.) bez DPH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</si>
</sst>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sz val="10"/>
      <color rgb="FFC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65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left" vertical="center" wrapText="1"/>
    </xf>
    <xf numFmtId="0" fontId="2" fillId="4" borderId="14" xfId="1" applyFont="1" applyFill="1" applyBorder="1" applyAlignment="1">
      <alignment horizontal="center" vertical="center"/>
    </xf>
    <xf numFmtId="0" fontId="2" fillId="3" borderId="14" xfId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8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3" fillId="0" borderId="18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vertical="center" wrapText="1"/>
    </xf>
    <xf numFmtId="0" fontId="3" fillId="0" borderId="53" xfId="1" applyFont="1" applyFill="1" applyBorder="1" applyAlignment="1">
      <alignment vertical="center" wrapText="1"/>
    </xf>
    <xf numFmtId="0" fontId="2" fillId="0" borderId="28" xfId="1" applyFont="1" applyFill="1" applyBorder="1" applyAlignment="1">
      <alignment vertical="center" wrapText="1"/>
    </xf>
    <xf numFmtId="0" fontId="4" fillId="0" borderId="28" xfId="0" applyFont="1" applyBorder="1"/>
    <xf numFmtId="164" fontId="3" fillId="0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54" xfId="0" applyFont="1" applyBorder="1"/>
    <xf numFmtId="164" fontId="3" fillId="0" borderId="55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0" fontId="1" fillId="3" borderId="6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8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49" fontId="1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14" xfId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0" fillId="0" borderId="0" xfId="0"/>
    <xf numFmtId="0" fontId="1" fillId="3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2" borderId="60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49" fontId="1" fillId="0" borderId="10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left" vertical="center" wrapText="1"/>
    </xf>
    <xf numFmtId="3" fontId="3" fillId="0" borderId="0" xfId="1" applyNumberFormat="1" applyFont="1" applyFill="1" applyBorder="1" applyAlignment="1">
      <alignment horizontal="center" vertical="center" wrapText="1"/>
    </xf>
    <xf numFmtId="6" fontId="1" fillId="0" borderId="48" xfId="1" applyNumberFormat="1" applyFont="1" applyFill="1" applyBorder="1" applyAlignment="1">
      <alignment vertical="center"/>
    </xf>
    <xf numFmtId="0" fontId="3" fillId="0" borderId="20" xfId="1" applyFont="1" applyFill="1" applyBorder="1" applyAlignment="1">
      <alignment horizontal="center" vertical="top" wrapText="1"/>
    </xf>
    <xf numFmtId="6" fontId="4" fillId="0" borderId="0" xfId="0" applyNumberFormat="1" applyFont="1"/>
    <xf numFmtId="49" fontId="1" fillId="0" borderId="10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right" vertical="center" indent="1"/>
    </xf>
    <xf numFmtId="164" fontId="1" fillId="0" borderId="6" xfId="1" applyNumberFormat="1" applyFont="1" applyFill="1" applyBorder="1" applyAlignment="1">
      <alignment horizontal="right" vertical="center" indent="1"/>
    </xf>
    <xf numFmtId="164" fontId="2" fillId="0" borderId="6" xfId="1" applyNumberFormat="1" applyFont="1" applyFill="1" applyBorder="1" applyAlignment="1">
      <alignment horizontal="right" vertical="center" indent="1"/>
    </xf>
    <xf numFmtId="164" fontId="2" fillId="0" borderId="14" xfId="1" applyNumberFormat="1" applyFont="1" applyFill="1" applyBorder="1" applyAlignment="1">
      <alignment horizontal="right" vertical="center" indent="1"/>
    </xf>
    <xf numFmtId="164" fontId="2" fillId="0" borderId="25" xfId="1" applyNumberFormat="1" applyFont="1" applyFill="1" applyBorder="1" applyAlignment="1">
      <alignment horizontal="right" vertical="center" indent="1"/>
    </xf>
    <xf numFmtId="164" fontId="2" fillId="0" borderId="56" xfId="1" applyNumberFormat="1" applyFont="1" applyFill="1" applyBorder="1" applyAlignment="1">
      <alignment horizontal="right" vertical="center" indent="1"/>
    </xf>
    <xf numFmtId="164" fontId="2" fillId="0" borderId="4" xfId="1" applyNumberFormat="1" applyFont="1" applyFill="1" applyBorder="1" applyAlignment="1">
      <alignment horizontal="right" vertical="center" indent="1"/>
    </xf>
    <xf numFmtId="164" fontId="2" fillId="0" borderId="17" xfId="1" applyNumberFormat="1" applyFont="1" applyFill="1" applyBorder="1" applyAlignment="1">
      <alignment horizontal="right" vertical="center" wrapText="1" indent="1"/>
    </xf>
    <xf numFmtId="3" fontId="4" fillId="0" borderId="0" xfId="0" applyNumberFormat="1" applyFont="1" applyBorder="1" applyAlignment="1">
      <alignment horizontal="right" vertical="center" indent="1"/>
    </xf>
    <xf numFmtId="0" fontId="6" fillId="0" borderId="0" xfId="0" applyFont="1" applyAlignment="1">
      <alignment vertical="center" wrapText="1"/>
    </xf>
    <xf numFmtId="49" fontId="1" fillId="0" borderId="16" xfId="1" applyNumberFormat="1" applyFont="1" applyFill="1" applyBorder="1" applyAlignment="1">
      <alignment horizontal="center" vertical="center"/>
    </xf>
    <xf numFmtId="49" fontId="1" fillId="0" borderId="7" xfId="1" applyNumberFormat="1" applyFont="1" applyFill="1" applyBorder="1" applyAlignment="1">
      <alignment horizontal="center" vertical="center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3" xfId="1" applyNumberFormat="1" applyFont="1" applyFill="1" applyBorder="1" applyAlignment="1" applyProtection="1">
      <alignment horizontal="center" vertical="center"/>
      <protection locked="0"/>
    </xf>
    <xf numFmtId="49" fontId="2" fillId="0" borderId="63" xfId="1" applyNumberFormat="1" applyFont="1" applyFill="1" applyBorder="1" applyAlignment="1" applyProtection="1">
      <alignment horizontal="center" vertical="center"/>
      <protection locked="0"/>
    </xf>
    <xf numFmtId="0" fontId="1" fillId="4" borderId="4" xfId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 applyProtection="1">
      <alignment horizontal="center" vertical="center"/>
      <protection locked="0"/>
    </xf>
    <xf numFmtId="14" fontId="3" fillId="0" borderId="23" xfId="1" applyNumberFormat="1" applyFont="1" applyFill="1" applyBorder="1" applyAlignment="1" applyProtection="1">
      <alignment horizontal="center" vertical="center"/>
      <protection locked="0"/>
    </xf>
    <xf numFmtId="3" fontId="4" fillId="0" borderId="28" xfId="0" applyNumberFormat="1" applyFont="1" applyBorder="1" applyAlignment="1">
      <alignment horizontal="right" vertical="center" indent="1"/>
    </xf>
    <xf numFmtId="164" fontId="4" fillId="0" borderId="28" xfId="0" applyNumberFormat="1" applyFont="1" applyBorder="1" applyAlignment="1">
      <alignment horizontal="right" vertical="center" indent="1"/>
    </xf>
    <xf numFmtId="164" fontId="4" fillId="0" borderId="25" xfId="0" applyNumberFormat="1" applyFont="1" applyBorder="1" applyAlignment="1">
      <alignment horizontal="right" vertical="center" indent="1"/>
    </xf>
    <xf numFmtId="164" fontId="3" fillId="0" borderId="17" xfId="1" applyNumberFormat="1" applyFont="1" applyFill="1" applyBorder="1" applyAlignment="1">
      <alignment horizontal="right" vertical="center" indent="1"/>
    </xf>
    <xf numFmtId="0" fontId="8" fillId="0" borderId="27" xfId="0" applyFont="1" applyBorder="1" applyAlignment="1">
      <alignment horizontal="left" vertical="center" indent="3"/>
    </xf>
    <xf numFmtId="0" fontId="3" fillId="0" borderId="22" xfId="1" applyFont="1" applyFill="1" applyBorder="1" applyAlignment="1">
      <alignment horizontal="left" vertical="center" wrapText="1" indent="2"/>
    </xf>
    <xf numFmtId="0" fontId="4" fillId="0" borderId="0" xfId="0" applyFont="1" applyAlignment="1">
      <alignment vertical="top"/>
    </xf>
    <xf numFmtId="6" fontId="2" fillId="0" borderId="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1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49" fontId="1" fillId="0" borderId="62" xfId="1" applyNumberFormat="1" applyFont="1" applyFill="1" applyBorder="1" applyAlignment="1" applyProtection="1">
      <alignment horizontal="center" vertical="center"/>
      <protection locked="0"/>
    </xf>
    <xf numFmtId="49" fontId="2" fillId="0" borderId="63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>
      <alignment horizontal="center" vertical="center"/>
    </xf>
    <xf numFmtId="49" fontId="2" fillId="0" borderId="58" xfId="1" applyNumberFormat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27" xfId="1" applyFont="1" applyFill="1" applyBorder="1" applyAlignment="1">
      <alignment horizontal="left" vertical="center" wrapText="1" indent="3"/>
    </xf>
    <xf numFmtId="0" fontId="3" fillId="0" borderId="28" xfId="1" applyFont="1" applyFill="1" applyBorder="1" applyAlignment="1">
      <alignment horizontal="left" vertical="center" wrapText="1" indent="3"/>
    </xf>
    <xf numFmtId="0" fontId="2" fillId="0" borderId="0" xfId="1" applyFont="1" applyFill="1" applyBorder="1" applyAlignment="1">
      <alignment horizontal="left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0" fontId="0" fillId="0" borderId="5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 indent="3"/>
    </xf>
    <xf numFmtId="0" fontId="3" fillId="0" borderId="17" xfId="1" applyFont="1" applyFill="1" applyBorder="1" applyAlignment="1">
      <alignment horizontal="left" vertical="center" wrapText="1" indent="3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zoomScaleNormal="100" workbookViewId="0"/>
  </sheetViews>
  <sheetFormatPr defaultColWidth="9.140625" defaultRowHeight="21" customHeight="1" x14ac:dyDescent="0.2"/>
  <cols>
    <col min="1" max="1" width="9" style="2" customWidth="1"/>
    <col min="2" max="2" width="44.42578125" style="2" customWidth="1"/>
    <col min="3" max="3" width="8.7109375" style="2" customWidth="1"/>
    <col min="4" max="4" width="8.42578125" style="2" customWidth="1"/>
    <col min="5" max="5" width="13" style="2" customWidth="1"/>
    <col min="6" max="6" width="14.42578125" style="2" customWidth="1"/>
    <col min="7" max="7" width="15.28515625" style="2" customWidth="1"/>
    <col min="8" max="9" width="9.140625" style="2"/>
    <col min="10" max="10" width="12" style="2" bestFit="1" customWidth="1"/>
    <col min="11" max="16384" width="9.140625" style="2"/>
  </cols>
  <sheetData>
    <row r="1" spans="1:9" ht="21" customHeight="1" thickBot="1" x14ac:dyDescent="0.25">
      <c r="A1" s="34" t="s">
        <v>70</v>
      </c>
      <c r="B1" s="34"/>
      <c r="C1" s="1"/>
      <c r="D1" s="89"/>
      <c r="E1" s="88"/>
      <c r="F1" s="1"/>
      <c r="G1" s="1"/>
    </row>
    <row r="2" spans="1:9" ht="39" thickBot="1" x14ac:dyDescent="0.3">
      <c r="A2" s="23"/>
      <c r="B2" s="20" t="s">
        <v>25</v>
      </c>
      <c r="C2" s="21" t="s">
        <v>0</v>
      </c>
      <c r="D2" s="22" t="s">
        <v>1</v>
      </c>
      <c r="E2" s="22" t="s">
        <v>2</v>
      </c>
      <c r="F2" s="22" t="s">
        <v>3</v>
      </c>
      <c r="G2" s="101" t="s">
        <v>29</v>
      </c>
      <c r="H2" s="67"/>
    </row>
    <row r="3" spans="1:9" ht="26.25" customHeight="1" x14ac:dyDescent="0.2">
      <c r="A3" s="24" t="s">
        <v>24</v>
      </c>
      <c r="B3" s="127" t="s">
        <v>4</v>
      </c>
      <c r="C3" s="32"/>
      <c r="D3" s="32"/>
      <c r="E3" s="32"/>
      <c r="F3" s="32"/>
      <c r="G3" s="33"/>
    </row>
    <row r="4" spans="1:9" ht="26.25" customHeight="1" x14ac:dyDescent="0.2">
      <c r="A4" s="148" t="s">
        <v>30</v>
      </c>
      <c r="B4" s="5" t="s">
        <v>20</v>
      </c>
      <c r="C4" s="119" t="s">
        <v>6</v>
      </c>
      <c r="D4" s="13">
        <v>37</v>
      </c>
      <c r="E4" s="6"/>
      <c r="F4" s="104"/>
      <c r="G4" s="146" t="s">
        <v>49</v>
      </c>
    </row>
    <row r="5" spans="1:9" ht="26.25" customHeight="1" x14ac:dyDescent="0.2">
      <c r="A5" s="149"/>
      <c r="B5" s="71" t="s">
        <v>21</v>
      </c>
      <c r="C5" s="19" t="s">
        <v>6</v>
      </c>
      <c r="D5" s="14">
        <v>7</v>
      </c>
      <c r="E5" s="7"/>
      <c r="F5" s="104"/>
      <c r="G5" s="147"/>
    </row>
    <row r="6" spans="1:9" ht="26.25" customHeight="1" x14ac:dyDescent="0.25">
      <c r="A6" s="103" t="s">
        <v>31</v>
      </c>
      <c r="B6" s="68" t="s">
        <v>32</v>
      </c>
      <c r="C6" s="19" t="s">
        <v>5</v>
      </c>
      <c r="D6" s="15">
        <v>1347</v>
      </c>
      <c r="E6" s="7"/>
      <c r="F6" s="104"/>
      <c r="G6" s="117" t="s">
        <v>49</v>
      </c>
      <c r="H6" s="67"/>
    </row>
    <row r="7" spans="1:9" ht="45" customHeight="1" x14ac:dyDescent="0.2">
      <c r="A7" s="157" t="s">
        <v>33</v>
      </c>
      <c r="B7" s="70" t="s">
        <v>27</v>
      </c>
      <c r="C7" s="79" t="s">
        <v>7</v>
      </c>
      <c r="D7" s="73">
        <v>285</v>
      </c>
      <c r="E7" s="72"/>
      <c r="F7" s="105"/>
      <c r="G7" s="117" t="s">
        <v>49</v>
      </c>
    </row>
    <row r="8" spans="1:9" ht="33.75" customHeight="1" x14ac:dyDescent="0.2">
      <c r="A8" s="158"/>
      <c r="B8" s="70" t="s">
        <v>26</v>
      </c>
      <c r="C8" s="79" t="s">
        <v>7</v>
      </c>
      <c r="D8" s="73">
        <v>15</v>
      </c>
      <c r="E8" s="72"/>
      <c r="F8" s="105"/>
      <c r="G8" s="117" t="s">
        <v>49</v>
      </c>
      <c r="I8" s="102"/>
    </row>
    <row r="9" spans="1:9" ht="33.75" customHeight="1" x14ac:dyDescent="0.2">
      <c r="A9" s="159"/>
      <c r="B9" s="98" t="s">
        <v>48</v>
      </c>
      <c r="C9" s="79" t="s">
        <v>7</v>
      </c>
      <c r="D9" s="59">
        <v>10</v>
      </c>
      <c r="E9" s="72"/>
      <c r="F9" s="106"/>
      <c r="G9" s="118"/>
    </row>
    <row r="10" spans="1:9" ht="26.25" customHeight="1" x14ac:dyDescent="0.25">
      <c r="A10" s="97" t="s">
        <v>34</v>
      </c>
      <c r="B10" s="95" t="s">
        <v>23</v>
      </c>
      <c r="C10" s="94" t="s">
        <v>5</v>
      </c>
      <c r="D10" s="93">
        <v>1347</v>
      </c>
      <c r="E10" s="72"/>
      <c r="F10" s="105"/>
      <c r="G10" s="117" t="s">
        <v>49</v>
      </c>
      <c r="H10" s="92"/>
    </row>
    <row r="11" spans="1:9" ht="26.25" customHeight="1" x14ac:dyDescent="0.25">
      <c r="A11" s="114" t="s">
        <v>35</v>
      </c>
      <c r="B11" s="27" t="s">
        <v>22</v>
      </c>
      <c r="C11" s="28" t="s">
        <v>5</v>
      </c>
      <c r="D11" s="29">
        <v>1347</v>
      </c>
      <c r="E11" s="30"/>
      <c r="F11" s="107"/>
      <c r="G11" s="120" t="s">
        <v>49</v>
      </c>
      <c r="H11" s="92"/>
    </row>
    <row r="12" spans="1:9" ht="30" customHeight="1" thickBot="1" x14ac:dyDescent="0.25">
      <c r="A12" s="154" t="s">
        <v>36</v>
      </c>
      <c r="B12" s="155"/>
      <c r="C12" s="35"/>
      <c r="D12" s="35"/>
      <c r="E12" s="36"/>
      <c r="F12" s="108">
        <f>SUM(F4:F11)</f>
        <v>0</v>
      </c>
      <c r="G12" s="121">
        <v>43738</v>
      </c>
    </row>
    <row r="13" spans="1:9" ht="26.25" customHeight="1" x14ac:dyDescent="0.2">
      <c r="A13" s="24" t="s">
        <v>37</v>
      </c>
      <c r="B13" s="127" t="s">
        <v>9</v>
      </c>
      <c r="C13" s="32"/>
      <c r="D13" s="32"/>
      <c r="E13" s="25"/>
      <c r="F13" s="125"/>
      <c r="G13" s="26"/>
    </row>
    <row r="14" spans="1:9" ht="26.25" customHeight="1" x14ac:dyDescent="0.2">
      <c r="A14" s="115" t="s">
        <v>38</v>
      </c>
      <c r="B14" s="3" t="s">
        <v>18</v>
      </c>
      <c r="C14" s="18" t="s">
        <v>5</v>
      </c>
      <c r="D14" s="16">
        <v>1347</v>
      </c>
      <c r="E14" s="4"/>
      <c r="F14" s="109"/>
      <c r="G14" s="160" t="s">
        <v>49</v>
      </c>
    </row>
    <row r="15" spans="1:9" ht="33.75" customHeight="1" x14ac:dyDescent="0.2">
      <c r="A15" s="80" t="s">
        <v>41</v>
      </c>
      <c r="B15" s="70" t="s">
        <v>50</v>
      </c>
      <c r="C15" s="19" t="s">
        <v>5</v>
      </c>
      <c r="D15" s="15">
        <v>55</v>
      </c>
      <c r="E15" s="7"/>
      <c r="F15" s="110"/>
      <c r="G15" s="161"/>
    </row>
    <row r="16" spans="1:9" ht="45" customHeight="1" x14ac:dyDescent="0.2">
      <c r="A16" s="80" t="s">
        <v>42</v>
      </c>
      <c r="B16" s="71" t="s">
        <v>51</v>
      </c>
      <c r="C16" s="78" t="s">
        <v>7</v>
      </c>
      <c r="D16" s="15">
        <v>195</v>
      </c>
      <c r="E16" s="7"/>
      <c r="F16" s="110"/>
      <c r="G16" s="161"/>
    </row>
    <row r="17" spans="1:10" ht="45" customHeight="1" x14ac:dyDescent="0.2">
      <c r="A17" s="80" t="s">
        <v>43</v>
      </c>
      <c r="B17" s="71" t="s">
        <v>52</v>
      </c>
      <c r="C17" s="78" t="s">
        <v>7</v>
      </c>
      <c r="D17" s="15">
        <v>50</v>
      </c>
      <c r="E17" s="7"/>
      <c r="F17" s="110"/>
      <c r="G17" s="162"/>
    </row>
    <row r="18" spans="1:10" ht="33.75" customHeight="1" x14ac:dyDescent="0.2">
      <c r="A18" s="81" t="s">
        <v>40</v>
      </c>
      <c r="B18" s="71" t="s">
        <v>56</v>
      </c>
      <c r="C18" s="19" t="s">
        <v>5</v>
      </c>
      <c r="D18" s="15">
        <v>1347</v>
      </c>
      <c r="E18" s="7"/>
      <c r="F18" s="104"/>
      <c r="G18" s="90" t="s">
        <v>69</v>
      </c>
    </row>
    <row r="19" spans="1:10" ht="33.75" customHeight="1" x14ac:dyDescent="0.2">
      <c r="A19" s="114" t="s">
        <v>39</v>
      </c>
      <c r="B19" s="82" t="s">
        <v>63</v>
      </c>
      <c r="C19" s="28" t="s">
        <v>8</v>
      </c>
      <c r="D19" s="84">
        <v>3</v>
      </c>
      <c r="E19" s="30"/>
      <c r="F19" s="107"/>
      <c r="G19" s="83" t="s">
        <v>46</v>
      </c>
    </row>
    <row r="20" spans="1:10" ht="30" customHeight="1" thickBot="1" x14ac:dyDescent="0.25">
      <c r="A20" s="154" t="s">
        <v>66</v>
      </c>
      <c r="B20" s="155"/>
      <c r="C20" s="60"/>
      <c r="D20" s="60"/>
      <c r="E20" s="61"/>
      <c r="F20" s="124">
        <f>SUM(F14:F19)</f>
        <v>0</v>
      </c>
      <c r="G20" s="31"/>
    </row>
    <row r="21" spans="1:10" ht="45" customHeight="1" x14ac:dyDescent="0.2">
      <c r="A21" s="24" t="s">
        <v>54</v>
      </c>
      <c r="B21" s="37" t="s">
        <v>19</v>
      </c>
      <c r="C21" s="78" t="s">
        <v>5</v>
      </c>
      <c r="D21" s="15">
        <v>1347</v>
      </c>
      <c r="E21" s="32"/>
      <c r="F21" s="111"/>
      <c r="G21" s="116" t="s">
        <v>47</v>
      </c>
    </row>
    <row r="22" spans="1:10" ht="30" customHeight="1" thickBot="1" x14ac:dyDescent="0.25">
      <c r="A22" s="154" t="s">
        <v>57</v>
      </c>
      <c r="B22" s="155"/>
      <c r="C22" s="35"/>
      <c r="D22" s="35"/>
      <c r="E22" s="36"/>
      <c r="F22" s="123">
        <f>SUM(F21)</f>
        <v>0</v>
      </c>
      <c r="G22" s="66"/>
    </row>
    <row r="23" spans="1:10" ht="70.5" customHeight="1" x14ac:dyDescent="0.2">
      <c r="A23" s="76" t="s">
        <v>55</v>
      </c>
      <c r="B23" s="77" t="s">
        <v>53</v>
      </c>
      <c r="C23" s="69" t="s">
        <v>7</v>
      </c>
      <c r="D23" s="59">
        <v>200</v>
      </c>
      <c r="E23" s="99"/>
      <c r="F23" s="112"/>
      <c r="G23" s="116" t="s">
        <v>62</v>
      </c>
    </row>
    <row r="24" spans="1:10" ht="30" customHeight="1" thickBot="1" x14ac:dyDescent="0.25">
      <c r="A24" s="126" t="s">
        <v>67</v>
      </c>
      <c r="B24" s="62"/>
      <c r="C24" s="35"/>
      <c r="D24" s="63"/>
      <c r="E24" s="64"/>
      <c r="F24" s="122">
        <f>SUM(F23)</f>
        <v>0</v>
      </c>
      <c r="G24" s="65"/>
    </row>
    <row r="25" spans="1:10" ht="26.25" customHeight="1" thickBot="1" x14ac:dyDescent="0.25">
      <c r="A25" s="8"/>
      <c r="B25" s="9"/>
      <c r="C25" s="1"/>
      <c r="D25" s="1"/>
      <c r="E25" s="10"/>
      <c r="F25" s="1"/>
      <c r="G25" s="10"/>
    </row>
    <row r="26" spans="1:10" ht="30" customHeight="1" x14ac:dyDescent="0.2">
      <c r="A26" s="163" t="s">
        <v>58</v>
      </c>
      <c r="B26" s="164"/>
      <c r="C26" s="38"/>
      <c r="D26" s="38"/>
      <c r="E26" s="38"/>
      <c r="F26" s="38"/>
      <c r="G26" s="39"/>
    </row>
    <row r="27" spans="1:10" ht="26.25" customHeight="1" x14ac:dyDescent="0.2">
      <c r="A27" s="130" t="s">
        <v>71</v>
      </c>
      <c r="B27" s="131"/>
      <c r="C27" s="40"/>
      <c r="D27" s="40"/>
      <c r="E27" s="41"/>
      <c r="F27" s="42">
        <f>F12</f>
        <v>0</v>
      </c>
      <c r="G27" s="43"/>
      <c r="I27" s="102"/>
    </row>
    <row r="28" spans="1:10" ht="26.25" customHeight="1" x14ac:dyDescent="0.2">
      <c r="A28" s="134" t="s">
        <v>72</v>
      </c>
      <c r="B28" s="135"/>
      <c r="C28" s="44"/>
      <c r="D28" s="44"/>
      <c r="E28" s="45"/>
      <c r="F28" s="46">
        <f>F20</f>
        <v>0</v>
      </c>
      <c r="G28" s="47"/>
    </row>
    <row r="29" spans="1:10" ht="26.25" customHeight="1" x14ac:dyDescent="0.2">
      <c r="A29" s="134" t="s">
        <v>73</v>
      </c>
      <c r="B29" s="135"/>
      <c r="C29" s="44"/>
      <c r="D29" s="44"/>
      <c r="E29" s="45"/>
      <c r="F29" s="46">
        <f>F22</f>
        <v>0</v>
      </c>
      <c r="G29" s="47"/>
    </row>
    <row r="30" spans="1:10" ht="26.25" customHeight="1" x14ac:dyDescent="0.2">
      <c r="A30" s="134" t="s">
        <v>74</v>
      </c>
      <c r="B30" s="135"/>
      <c r="C30" s="44"/>
      <c r="D30" s="44"/>
      <c r="E30" s="45"/>
      <c r="F30" s="46">
        <f>F24</f>
        <v>0</v>
      </c>
      <c r="G30" s="47"/>
    </row>
    <row r="31" spans="1:10" ht="26.25" customHeight="1" x14ac:dyDescent="0.2">
      <c r="A31" s="138" t="s">
        <v>15</v>
      </c>
      <c r="B31" s="139"/>
      <c r="C31" s="48"/>
      <c r="D31" s="48"/>
      <c r="E31" s="49"/>
      <c r="F31" s="50">
        <f>SUM(F27:F30)</f>
        <v>0</v>
      </c>
      <c r="G31" s="51"/>
      <c r="J31" s="102"/>
    </row>
    <row r="32" spans="1:10" ht="26.25" customHeight="1" thickBot="1" x14ac:dyDescent="0.25">
      <c r="A32" s="142" t="s">
        <v>17</v>
      </c>
      <c r="B32" s="143"/>
      <c r="C32" s="52"/>
      <c r="D32" s="52"/>
      <c r="E32" s="53"/>
      <c r="F32" s="100">
        <f>F31*0.21</f>
        <v>0</v>
      </c>
      <c r="G32" s="54"/>
    </row>
    <row r="33" spans="1:7" ht="30" customHeight="1" thickBot="1" x14ac:dyDescent="0.25">
      <c r="A33" s="144" t="s">
        <v>16</v>
      </c>
      <c r="B33" s="145"/>
      <c r="C33" s="55"/>
      <c r="D33" s="55"/>
      <c r="E33" s="56"/>
      <c r="F33" s="57">
        <f>SUM(F31:F32)</f>
        <v>0</v>
      </c>
      <c r="G33" s="58"/>
    </row>
    <row r="34" spans="1:7" ht="16.5" customHeight="1" x14ac:dyDescent="0.2">
      <c r="A34" s="150"/>
      <c r="B34" s="150"/>
      <c r="C34" s="150"/>
      <c r="D34" s="150"/>
      <c r="E34" s="150"/>
      <c r="F34" s="150"/>
      <c r="G34" s="150"/>
    </row>
    <row r="35" spans="1:7" ht="16.5" customHeight="1" x14ac:dyDescent="0.2">
      <c r="A35" s="17"/>
      <c r="B35" s="17"/>
      <c r="C35" s="17"/>
      <c r="D35" s="17"/>
      <c r="E35" s="17"/>
      <c r="F35" s="129"/>
      <c r="G35" s="129"/>
    </row>
    <row r="36" spans="1:7" ht="21" customHeight="1" x14ac:dyDescent="0.2">
      <c r="A36" s="140" t="s">
        <v>45</v>
      </c>
      <c r="B36" s="141"/>
      <c r="C36" s="141" t="s">
        <v>14</v>
      </c>
      <c r="D36" s="141"/>
      <c r="E36" s="141"/>
      <c r="F36" s="141"/>
      <c r="G36" s="141"/>
    </row>
    <row r="37" spans="1:7" ht="21" customHeight="1" x14ac:dyDescent="0.2">
      <c r="A37" s="11"/>
      <c r="B37" s="12"/>
      <c r="C37" s="10"/>
      <c r="D37" s="1"/>
      <c r="E37" s="12"/>
      <c r="F37" s="1"/>
      <c r="G37" s="12"/>
    </row>
    <row r="38" spans="1:7" ht="21" customHeight="1" x14ac:dyDescent="0.2">
      <c r="A38" s="153" t="s">
        <v>10</v>
      </c>
      <c r="B38" s="153"/>
      <c r="C38" s="153" t="s">
        <v>11</v>
      </c>
      <c r="D38" s="153"/>
      <c r="E38" s="153"/>
      <c r="F38" s="153"/>
      <c r="G38" s="153"/>
    </row>
    <row r="39" spans="1:7" s="86" customFormat="1" ht="21" customHeight="1" x14ac:dyDescent="0.2">
      <c r="A39" s="11"/>
      <c r="B39" s="11"/>
      <c r="C39" s="2"/>
      <c r="D39" s="10"/>
      <c r="E39" s="11"/>
      <c r="F39" s="10"/>
      <c r="G39" s="11"/>
    </row>
    <row r="40" spans="1:7" ht="21" customHeight="1" x14ac:dyDescent="0.2">
      <c r="A40" s="11"/>
      <c r="B40" s="11"/>
      <c r="C40" s="10"/>
      <c r="D40" s="10"/>
      <c r="E40" s="11"/>
      <c r="F40" s="10"/>
      <c r="G40" s="11"/>
    </row>
    <row r="41" spans="1:7" ht="21" customHeight="1" x14ac:dyDescent="0.2">
      <c r="A41" s="156" t="s">
        <v>12</v>
      </c>
      <c r="B41" s="156"/>
      <c r="C41" s="156" t="s">
        <v>13</v>
      </c>
      <c r="D41" s="156"/>
      <c r="E41" s="156"/>
      <c r="F41" s="156"/>
      <c r="G41" s="156"/>
    </row>
    <row r="42" spans="1:7" ht="18.75" customHeight="1" x14ac:dyDescent="0.2">
      <c r="A42" s="132" t="s">
        <v>44</v>
      </c>
      <c r="B42" s="132"/>
      <c r="C42" s="151" t="s">
        <v>28</v>
      </c>
      <c r="D42" s="152"/>
      <c r="E42" s="152"/>
      <c r="F42" s="152"/>
      <c r="G42" s="152"/>
    </row>
    <row r="43" spans="1:7" ht="18.75" customHeight="1" x14ac:dyDescent="0.2">
      <c r="A43" s="128" t="s">
        <v>59</v>
      </c>
      <c r="C43" s="128"/>
    </row>
    <row r="44" spans="1:7" ht="21" customHeight="1" x14ac:dyDescent="0.25">
      <c r="A44" s="85"/>
    </row>
    <row r="45" spans="1:7" ht="21" customHeight="1" x14ac:dyDescent="0.25">
      <c r="A45" s="85"/>
    </row>
    <row r="46" spans="1:7" ht="21" customHeight="1" x14ac:dyDescent="0.25">
      <c r="A46" s="85"/>
    </row>
    <row r="47" spans="1:7" ht="21" customHeight="1" x14ac:dyDescent="0.2">
      <c r="A47" s="113"/>
      <c r="B47" s="113"/>
      <c r="C47" s="113"/>
      <c r="D47" s="113"/>
      <c r="E47" s="113"/>
      <c r="F47" s="113"/>
      <c r="G47" s="113"/>
    </row>
    <row r="48" spans="1:7" s="96" customFormat="1" ht="21" customHeight="1" x14ac:dyDescent="0.25">
      <c r="A48" s="133" t="s">
        <v>61</v>
      </c>
      <c r="B48" s="137"/>
      <c r="C48" s="137"/>
      <c r="D48" s="137"/>
      <c r="E48" s="137"/>
      <c r="F48" s="137"/>
      <c r="G48" s="137"/>
    </row>
    <row r="49" spans="1:12" s="87" customFormat="1" ht="42.75" customHeight="1" x14ac:dyDescent="0.25">
      <c r="A49" s="133" t="s">
        <v>68</v>
      </c>
      <c r="B49" s="133"/>
      <c r="C49" s="133"/>
      <c r="D49" s="133"/>
      <c r="E49" s="133"/>
      <c r="F49" s="133"/>
      <c r="G49" s="133"/>
    </row>
    <row r="50" spans="1:12" s="75" customFormat="1" ht="29.25" customHeight="1" x14ac:dyDescent="0.25">
      <c r="A50" s="133" t="s">
        <v>60</v>
      </c>
      <c r="B50" s="133"/>
      <c r="C50" s="133"/>
      <c r="D50" s="133"/>
      <c r="E50" s="133"/>
      <c r="F50" s="133"/>
      <c r="G50" s="133"/>
      <c r="H50" s="74"/>
    </row>
    <row r="51" spans="1:12" s="87" customFormat="1" ht="27" customHeight="1" x14ac:dyDescent="0.25">
      <c r="A51" s="136" t="s">
        <v>65</v>
      </c>
      <c r="B51" s="137"/>
      <c r="C51" s="137"/>
      <c r="D51" s="137"/>
      <c r="E51" s="137"/>
      <c r="F51" s="137"/>
      <c r="G51" s="137"/>
      <c r="H51" s="91"/>
      <c r="I51" s="91"/>
      <c r="J51" s="91"/>
      <c r="K51" s="91"/>
      <c r="L51" s="91"/>
    </row>
    <row r="52" spans="1:12" s="87" customFormat="1" ht="27" customHeight="1" x14ac:dyDescent="0.25">
      <c r="A52" s="133" t="s">
        <v>64</v>
      </c>
      <c r="B52" s="133"/>
      <c r="C52" s="133"/>
      <c r="D52" s="133"/>
      <c r="E52" s="133"/>
      <c r="F52" s="133"/>
      <c r="G52" s="133"/>
    </row>
    <row r="53" spans="1:12" s="91" customFormat="1" ht="29.45" customHeight="1" x14ac:dyDescent="0.2">
      <c r="A53" s="2"/>
      <c r="B53" s="2"/>
      <c r="C53" s="2"/>
      <c r="D53" s="2"/>
      <c r="E53" s="2"/>
      <c r="F53" s="2"/>
      <c r="G53" s="2"/>
    </row>
  </sheetData>
  <mergeCells count="29">
    <mergeCell ref="G4:G5"/>
    <mergeCell ref="A4:A5"/>
    <mergeCell ref="A34:G34"/>
    <mergeCell ref="C42:G42"/>
    <mergeCell ref="A38:B38"/>
    <mergeCell ref="A22:B22"/>
    <mergeCell ref="C38:G38"/>
    <mergeCell ref="C41:G41"/>
    <mergeCell ref="A20:B20"/>
    <mergeCell ref="A12:B12"/>
    <mergeCell ref="A7:A9"/>
    <mergeCell ref="G14:G17"/>
    <mergeCell ref="A26:B26"/>
    <mergeCell ref="C36:G36"/>
    <mergeCell ref="A41:B41"/>
    <mergeCell ref="A28:B28"/>
    <mergeCell ref="A52:G52"/>
    <mergeCell ref="A50:G50"/>
    <mergeCell ref="A30:B30"/>
    <mergeCell ref="A31:B31"/>
    <mergeCell ref="A36:B36"/>
    <mergeCell ref="A32:B32"/>
    <mergeCell ref="A33:B33"/>
    <mergeCell ref="A27:B27"/>
    <mergeCell ref="A42:B42"/>
    <mergeCell ref="A49:G49"/>
    <mergeCell ref="A29:B29"/>
    <mergeCell ref="A51:G51"/>
    <mergeCell ref="A48:G48"/>
  </mergeCells>
  <pageMargins left="0.59055118110236227" right="0.39370078740157483" top="0.78740157480314965" bottom="0.59055118110236227" header="0.31496062992125984" footer="0.31496062992125984"/>
  <pageSetup paperSize="9" scale="81" orientation="portrait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Zouhar Pavel Ing.</cp:lastModifiedBy>
  <cp:lastPrinted>2017-06-05T14:45:22Z</cp:lastPrinted>
  <dcterms:created xsi:type="dcterms:W3CDTF">2013-07-10T06:31:46Z</dcterms:created>
  <dcterms:modified xsi:type="dcterms:W3CDTF">2017-06-05T15:16:40Z</dcterms:modified>
</cp:coreProperties>
</file>